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L\Arts\Revenue and Project Grants\Corporate App 25-26\Flexible Funding 25-26\D&amp;I Fund\"/>
    </mc:Choice>
  </mc:AlternateContent>
  <xr:revisionPtr revIDLastSave="0" documentId="8_{7719F989-231A-43B2-9818-88A0DBB2CA67}" xr6:coauthVersionLast="47" xr6:coauthVersionMax="47" xr10:uidLastSave="{00000000-0000-0000-0000-000000000000}"/>
  <bookViews>
    <workbookView xWindow="-110" yWindow="-110" windowWidth="19420" windowHeight="10420" activeTab="1" xr2:uid="{234EFED7-4075-4317-BEDD-E2CE16E06933}"/>
  </bookViews>
  <sheets>
    <sheet name="Your Budget" sheetId="3" r:id="rId1"/>
    <sheet name="Example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D28" i="3"/>
  <c r="C27" i="3"/>
  <c r="C23" i="3"/>
  <c r="C19" i="3"/>
  <c r="C12" i="3"/>
  <c r="B16" i="1"/>
  <c r="D16" i="1" s="1"/>
  <c r="B15" i="1"/>
  <c r="B28" i="1"/>
  <c r="D28" i="1" s="1"/>
  <c r="D21" i="1"/>
  <c r="B21" i="1"/>
  <c r="B20" i="1"/>
  <c r="D15" i="1"/>
  <c r="B14" i="1"/>
  <c r="B13" i="1"/>
  <c r="E33" i="1"/>
  <c r="C23" i="1"/>
  <c r="C19" i="1"/>
  <c r="B32" i="1" l="1"/>
  <c r="D32" i="1" s="1"/>
  <c r="C27" i="1"/>
  <c r="C12" i="1"/>
  <c r="D33" i="1"/>
  <c r="C31" i="1" s="1"/>
  <c r="C33" i="1" s="1"/>
  <c r="C6" i="1" l="1"/>
  <c r="C37" i="1"/>
  <c r="C44" i="1" s="1"/>
  <c r="D32" i="3" l="1"/>
  <c r="D33" i="3" s="1"/>
  <c r="C31" i="3"/>
  <c r="C33" i="3" s="1"/>
  <c r="C37" i="3" l="1"/>
  <c r="C44" i="3" s="1"/>
  <c r="C6" i="3"/>
</calcChain>
</file>

<file path=xl/sharedStrings.xml><?xml version="1.0" encoding="utf-8"?>
<sst xmlns="http://schemas.openxmlformats.org/spreadsheetml/2006/main" count="99" uniqueCount="53">
  <si>
    <t>Details of the budget associated with this project/proposal including a clear statement of partnership funding (either secured, pending confirmation or to be applied for), in-kind contributions and your VAT status.  Both income and expenditure should be listed.</t>
  </si>
  <si>
    <t>£</t>
  </si>
  <si>
    <t>EXPENDITURE</t>
  </si>
  <si>
    <t>INCOME</t>
  </si>
  <si>
    <t>Breakdown of Estimated Project Costs</t>
  </si>
  <si>
    <t>Signature (1)</t>
  </si>
  <si>
    <t>Signature (2)</t>
  </si>
  <si>
    <t>Date:</t>
  </si>
  <si>
    <t>Signed (please type or paste your signature)</t>
  </si>
  <si>
    <t>Once you have completed this budget template, you are required to upload it to the designated section in the application form.</t>
  </si>
  <si>
    <t xml:space="preserve">Amount requested from CEC: </t>
  </si>
  <si>
    <t xml:space="preserve">Item Description </t>
  </si>
  <si>
    <t>Subtotal (£)</t>
  </si>
  <si>
    <t>Amount requested from this Fund</t>
  </si>
  <si>
    <t>Requested from this Fund</t>
  </si>
  <si>
    <t>Ticketing income (if relevant)</t>
  </si>
  <si>
    <t>Sponsorship income (if relevant)</t>
  </si>
  <si>
    <t>Other funding /               in-kind contribution</t>
  </si>
  <si>
    <t xml:space="preserve">pending </t>
  </si>
  <si>
    <t>Other income (please specify if relevant)</t>
  </si>
  <si>
    <r>
      <t xml:space="preserve">Total Estimated Income for Project </t>
    </r>
    <r>
      <rPr>
        <b/>
        <sz val="12"/>
        <color rgb="FFFF0000"/>
        <rFont val="Calibri"/>
        <family val="2"/>
        <scheme val="minor"/>
      </rPr>
      <t xml:space="preserve">                                                                                          (this figures should equal your expenditure above)</t>
    </r>
  </si>
  <si>
    <t>Lead Artist's Name</t>
  </si>
  <si>
    <t>Associate Artist's / Lead Organisation's Principal Contact's Name</t>
  </si>
  <si>
    <t>Requested from other Funders (if relevant)</t>
  </si>
  <si>
    <t>(column D+E=B / please specify amounts only)</t>
  </si>
  <si>
    <t>Total per item</t>
  </si>
  <si>
    <t>Source of Income</t>
  </si>
  <si>
    <t xml:space="preserve"> Income</t>
  </si>
  <si>
    <t>CEC</t>
  </si>
  <si>
    <r>
      <t xml:space="preserve">Confirmed or Pending </t>
    </r>
    <r>
      <rPr>
        <sz val="14"/>
        <color theme="1"/>
        <rFont val="Calibri"/>
        <family val="2"/>
        <scheme val="minor"/>
      </rPr>
      <t>(please specify)</t>
    </r>
  </si>
  <si>
    <t>[column D+E=B] (please specify amounts only)</t>
  </si>
  <si>
    <t>1 Lead Artist (3 weeks x £380 per week) - based on BECTU rates</t>
  </si>
  <si>
    <t>1 Venue (10 days x 120)</t>
  </si>
  <si>
    <t>2 Access Costs - BSL interpreter - sharing event</t>
  </si>
  <si>
    <t>1 Online ads</t>
  </si>
  <si>
    <t>2 Industry mags</t>
  </si>
  <si>
    <t>Total Estimated Costs</t>
  </si>
  <si>
    <t>Project Title: Project XYZ</t>
  </si>
  <si>
    <t>Venue - in-kind</t>
  </si>
  <si>
    <t xml:space="preserve">confirmed  </t>
  </si>
  <si>
    <r>
      <t xml:space="preserve">D. Admin / Overhead costs </t>
    </r>
    <r>
      <rPr>
        <sz val="14"/>
        <color theme="1"/>
        <rFont val="Calibri"/>
        <family val="2"/>
        <scheme val="minor"/>
      </rPr>
      <t>(please specify)</t>
    </r>
  </si>
  <si>
    <t>1 Project assistant (2 weeks x £367.20 per week)</t>
  </si>
  <si>
    <t>3 Set designer (2 days x 317.12 per day) - based on BECTU rates</t>
  </si>
  <si>
    <t>4 Actor (1 x 2 weeks x £367.20) - based on BECTU rates</t>
  </si>
  <si>
    <t>2 Associate Artist (2 weeks x £380 per week) - based on MU rates</t>
  </si>
  <si>
    <t xml:space="preserve">Project Title: </t>
  </si>
  <si>
    <r>
      <rPr>
        <b/>
        <sz val="14"/>
        <color theme="1"/>
        <rFont val="Calibri"/>
        <family val="2"/>
        <scheme val="minor"/>
      </rPr>
      <t xml:space="preserve">1. Fees to Artists/Creatives </t>
    </r>
    <r>
      <rPr>
        <sz val="14"/>
        <color theme="1"/>
        <rFont val="Calibri"/>
        <family val="2"/>
        <scheme val="minor"/>
      </rPr>
      <t>(please specify)</t>
    </r>
  </si>
  <si>
    <r>
      <t>2. Direct delivery costs (e.g. venue, equipment hire, access)</t>
    </r>
    <r>
      <rPr>
        <sz val="14"/>
        <color theme="1"/>
        <rFont val="Calibri"/>
        <family val="2"/>
        <scheme val="minor"/>
      </rPr>
      <t xml:space="preserve"> (please specify)</t>
    </r>
  </si>
  <si>
    <r>
      <t>3. Marketing / Outreach costs incl. advertising and community / industry engagement</t>
    </r>
    <r>
      <rPr>
        <sz val="14"/>
        <color theme="1"/>
        <rFont val="Calibri"/>
        <family val="2"/>
        <scheme val="minor"/>
      </rPr>
      <t xml:space="preserve"> (please specify)</t>
    </r>
  </si>
  <si>
    <r>
      <t xml:space="preserve">4. Admin / Overhead costs </t>
    </r>
    <r>
      <rPr>
        <sz val="14"/>
        <color theme="1"/>
        <rFont val="Calibri"/>
        <family val="2"/>
        <scheme val="minor"/>
      </rPr>
      <t>(please specify)</t>
    </r>
  </si>
  <si>
    <r>
      <rPr>
        <b/>
        <sz val="14"/>
        <color theme="1"/>
        <rFont val="Calibri"/>
        <family val="2"/>
        <scheme val="minor"/>
      </rPr>
      <t>5. Contingency</t>
    </r>
    <r>
      <rPr>
        <sz val="14"/>
        <color theme="1"/>
        <rFont val="Calibri"/>
        <family val="2"/>
        <scheme val="minor"/>
      </rPr>
      <t xml:space="preserve"> (please specify % x sum of 1+2+3+4)</t>
    </r>
  </si>
  <si>
    <t>5. Contingency (please specify % x sum of 1+2+3+4)</t>
  </si>
  <si>
    <t>2025/26 DIVERSITY AND INCLUSION FUND - JOINT APPLICATION FORM - DETAILED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</si>
</sst>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1A1A1A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8" xfId="0" applyFont="1" applyBorder="1"/>
    <xf numFmtId="0" fontId="4" fillId="0" borderId="2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44" fontId="3" fillId="0" borderId="1" xfId="0" applyNumberFormat="1" applyFont="1" applyBorder="1" applyAlignment="1">
      <alignment horizontal="left"/>
    </xf>
    <xf numFmtId="44" fontId="4" fillId="2" borderId="2" xfId="0" applyNumberFormat="1" applyFont="1" applyFill="1" applyBorder="1"/>
    <xf numFmtId="44" fontId="4" fillId="2" borderId="7" xfId="1" applyFont="1" applyFill="1" applyBorder="1"/>
    <xf numFmtId="44" fontId="3" fillId="2" borderId="1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44" fontId="4" fillId="2" borderId="2" xfId="0" applyNumberFormat="1" applyFont="1" applyFill="1" applyBorder="1" applyAlignment="1">
      <alignment horizontal="left" vertical="top"/>
    </xf>
    <xf numFmtId="0" fontId="3" fillId="0" borderId="30" xfId="0" applyFont="1" applyBorder="1" applyAlignment="1">
      <alignment horizontal="left"/>
    </xf>
    <xf numFmtId="0" fontId="0" fillId="0" borderId="31" xfId="0" applyBorder="1"/>
    <xf numFmtId="0" fontId="2" fillId="2" borderId="30" xfId="0" applyFont="1" applyFill="1" applyBorder="1" applyAlignment="1">
      <alignment horizontal="left"/>
    </xf>
    <xf numFmtId="0" fontId="2" fillId="2" borderId="27" xfId="0" applyFont="1" applyFill="1" applyBorder="1"/>
    <xf numFmtId="0" fontId="3" fillId="2" borderId="26" xfId="0" applyFont="1" applyFill="1" applyBorder="1"/>
    <xf numFmtId="0" fontId="3" fillId="0" borderId="8" xfId="0" applyFont="1" applyBorder="1" applyAlignment="1">
      <alignment horizontal="left" wrapText="1"/>
    </xf>
    <xf numFmtId="44" fontId="1" fillId="0" borderId="0" xfId="1" applyFont="1" applyAlignment="1">
      <alignment horizontal="left"/>
    </xf>
    <xf numFmtId="44" fontId="3" fillId="0" borderId="0" xfId="1" applyFont="1"/>
    <xf numFmtId="44" fontId="2" fillId="0" borderId="6" xfId="1" applyFont="1" applyBorder="1" applyAlignment="1">
      <alignment wrapText="1"/>
    </xf>
    <xf numFmtId="44" fontId="3" fillId="0" borderId="1" xfId="1" applyFont="1" applyBorder="1"/>
    <xf numFmtId="44" fontId="3" fillId="0" borderId="24" xfId="1" applyFont="1" applyBorder="1"/>
    <xf numFmtId="44" fontId="6" fillId="0" borderId="0" xfId="1" applyFont="1"/>
    <xf numFmtId="44" fontId="0" fillId="0" borderId="0" xfId="1" applyFont="1"/>
    <xf numFmtId="44" fontId="2" fillId="0" borderId="26" xfId="1" applyFont="1" applyBorder="1" applyAlignment="1">
      <alignment wrapText="1"/>
    </xf>
    <xf numFmtId="44" fontId="3" fillId="0" borderId="1" xfId="1" applyFont="1" applyBorder="1" applyAlignment="1">
      <alignment horizontal="center"/>
    </xf>
    <xf numFmtId="44" fontId="3" fillId="0" borderId="1" xfId="1" applyFont="1" applyBorder="1" applyAlignment="1">
      <alignment horizontal="left"/>
    </xf>
    <xf numFmtId="44" fontId="3" fillId="0" borderId="13" xfId="1" applyFont="1" applyBorder="1"/>
    <xf numFmtId="44" fontId="4" fillId="2" borderId="19" xfId="1" applyFont="1" applyFill="1" applyBorder="1"/>
    <xf numFmtId="44" fontId="4" fillId="0" borderId="0" xfId="1" applyFont="1"/>
    <xf numFmtId="44" fontId="2" fillId="0" borderId="17" xfId="1" applyFont="1" applyBorder="1"/>
    <xf numFmtId="44" fontId="3" fillId="0" borderId="17" xfId="1" applyFont="1" applyBorder="1"/>
    <xf numFmtId="44" fontId="11" fillId="0" borderId="0" xfId="1" applyFont="1"/>
    <xf numFmtId="44" fontId="3" fillId="0" borderId="23" xfId="1" applyFont="1" applyBorder="1"/>
    <xf numFmtId="44" fontId="3" fillId="2" borderId="23" xfId="1" applyFont="1" applyFill="1" applyBorder="1"/>
    <xf numFmtId="44" fontId="3" fillId="0" borderId="12" xfId="1" applyFont="1" applyBorder="1"/>
    <xf numFmtId="44" fontId="2" fillId="2" borderId="34" xfId="1" applyFont="1" applyFill="1" applyBorder="1"/>
    <xf numFmtId="44" fontId="10" fillId="2" borderId="1" xfId="1" applyFont="1" applyFill="1" applyBorder="1"/>
    <xf numFmtId="44" fontId="0" fillId="0" borderId="31" xfId="1" applyFont="1" applyBorder="1"/>
    <xf numFmtId="0" fontId="3" fillId="0" borderId="22" xfId="0" applyFont="1" applyBorder="1" applyAlignment="1">
      <alignment horizontal="left" wrapText="1"/>
    </xf>
    <xf numFmtId="44" fontId="12" fillId="0" borderId="1" xfId="1" applyFont="1" applyBorder="1"/>
    <xf numFmtId="44" fontId="12" fillId="0" borderId="1" xfId="0" applyNumberFormat="1" applyFont="1" applyBorder="1" applyAlignment="1">
      <alignment horizontal="left"/>
    </xf>
    <xf numFmtId="44" fontId="12" fillId="0" borderId="23" xfId="1" applyFont="1" applyBorder="1"/>
    <xf numFmtId="44" fontId="12" fillId="0" borderId="13" xfId="1" applyFont="1" applyBorder="1"/>
    <xf numFmtId="44" fontId="12" fillId="0" borderId="12" xfId="1" applyFont="1" applyBorder="1"/>
    <xf numFmtId="0" fontId="12" fillId="0" borderId="30" xfId="0" applyFont="1" applyBorder="1" applyAlignment="1">
      <alignment horizontal="left" wrapText="1"/>
    </xf>
    <xf numFmtId="44" fontId="12" fillId="0" borderId="1" xfId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164" fontId="1" fillId="0" borderId="0" xfId="1" applyNumberFormat="1" applyFont="1" applyAlignment="1">
      <alignment horizontal="left"/>
    </xf>
    <xf numFmtId="164" fontId="3" fillId="0" borderId="0" xfId="1" applyNumberFormat="1" applyFont="1"/>
    <xf numFmtId="164" fontId="2" fillId="0" borderId="6" xfId="1" applyNumberFormat="1" applyFont="1" applyBorder="1" applyAlignment="1">
      <alignment wrapText="1"/>
    </xf>
    <xf numFmtId="164" fontId="3" fillId="0" borderId="1" xfId="1" applyNumberFormat="1" applyFont="1" applyBorder="1"/>
    <xf numFmtId="164" fontId="12" fillId="0" borderId="1" xfId="1" applyNumberFormat="1" applyFont="1" applyBorder="1"/>
    <xf numFmtId="164" fontId="3" fillId="0" borderId="24" xfId="1" applyNumberFormat="1" applyFont="1" applyBorder="1"/>
    <xf numFmtId="164" fontId="4" fillId="2" borderId="7" xfId="1" applyNumberFormat="1" applyFont="1" applyFill="1" applyBorder="1"/>
    <xf numFmtId="164" fontId="6" fillId="0" borderId="0" xfId="1" applyNumberFormat="1" applyFont="1"/>
    <xf numFmtId="164" fontId="0" fillId="0" borderId="0" xfId="1" applyNumberFormat="1" applyFont="1"/>
    <xf numFmtId="44" fontId="12" fillId="0" borderId="1" xfId="1" applyFont="1" applyBorder="1" applyAlignment="1">
      <alignment horizontal="center"/>
    </xf>
    <xf numFmtId="0" fontId="12" fillId="0" borderId="8" xfId="0" applyFont="1" applyBorder="1" applyAlignment="1">
      <alignment horizontal="left" wrapText="1"/>
    </xf>
    <xf numFmtId="44" fontId="12" fillId="0" borderId="17" xfId="1" applyFont="1" applyBorder="1"/>
    <xf numFmtId="44" fontId="12" fillId="0" borderId="0" xfId="1" applyFont="1"/>
    <xf numFmtId="9" fontId="12" fillId="0" borderId="22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44" fontId="4" fillId="2" borderId="5" xfId="0" applyNumberFormat="1" applyFont="1" applyFill="1" applyBorder="1" applyAlignment="1">
      <alignment horizontal="left" vertical="center"/>
    </xf>
    <xf numFmtId="44" fontId="4" fillId="2" borderId="14" xfId="0" applyNumberFormat="1" applyFont="1" applyFill="1" applyBorder="1" applyAlignment="1">
      <alignment horizontal="left" vertical="center"/>
    </xf>
    <xf numFmtId="44" fontId="4" fillId="2" borderId="15" xfId="0" applyNumberFormat="1" applyFont="1" applyFill="1" applyBorder="1" applyAlignment="1">
      <alignment horizontal="left" vertical="center"/>
    </xf>
    <xf numFmtId="0" fontId="9" fillId="0" borderId="33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44" fontId="3" fillId="2" borderId="12" xfId="0" applyNumberFormat="1" applyFont="1" applyFill="1" applyBorder="1" applyAlignment="1">
      <alignment horizontal="center" vertical="top"/>
    </xf>
    <xf numFmtId="44" fontId="3" fillId="2" borderId="21" xfId="0" applyNumberFormat="1" applyFont="1" applyFill="1" applyBorder="1" applyAlignment="1">
      <alignment horizontal="center" vertical="top"/>
    </xf>
    <xf numFmtId="44" fontId="10" fillId="2" borderId="26" xfId="0" applyNumberFormat="1" applyFont="1" applyFill="1" applyBorder="1" applyAlignment="1">
      <alignment horizontal="center"/>
    </xf>
    <xf numFmtId="44" fontId="10" fillId="2" borderId="17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 wrapText="1"/>
    </xf>
    <xf numFmtId="44" fontId="3" fillId="2" borderId="12" xfId="0" applyNumberFormat="1" applyFont="1" applyFill="1" applyBorder="1" applyAlignment="1">
      <alignment horizontal="left" vertical="top"/>
    </xf>
    <xf numFmtId="44" fontId="3" fillId="2" borderId="21" xfId="0" applyNumberFormat="1" applyFont="1" applyFill="1" applyBorder="1" applyAlignment="1">
      <alignment horizontal="left" vertical="top"/>
    </xf>
    <xf numFmtId="44" fontId="3" fillId="2" borderId="4" xfId="0" applyNumberFormat="1" applyFont="1" applyFill="1" applyBorder="1" applyAlignment="1">
      <alignment horizontal="left" vertical="top"/>
    </xf>
    <xf numFmtId="44" fontId="3" fillId="0" borderId="26" xfId="0" applyNumberFormat="1" applyFont="1" applyBorder="1" applyAlignment="1">
      <alignment horizontal="center"/>
    </xf>
    <xf numFmtId="44" fontId="3" fillId="0" borderId="17" xfId="0" applyNumberFormat="1" applyFont="1" applyBorder="1" applyAlignment="1">
      <alignment horizontal="center"/>
    </xf>
    <xf numFmtId="44" fontId="3" fillId="2" borderId="4" xfId="0" applyNumberFormat="1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44" fontId="3" fillId="2" borderId="26" xfId="0" applyNumberFormat="1" applyFont="1" applyFill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9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44" fontId="4" fillId="2" borderId="19" xfId="0" applyNumberFormat="1" applyFont="1" applyFill="1" applyBorder="1" applyAlignment="1">
      <alignment horizontal="center" vertical="top"/>
    </xf>
    <xf numFmtId="44" fontId="4" fillId="2" borderId="18" xfId="0" applyNumberFormat="1" applyFont="1" applyFill="1" applyBorder="1" applyAlignment="1">
      <alignment horizontal="center" vertical="top"/>
    </xf>
    <xf numFmtId="0" fontId="4" fillId="0" borderId="19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44" fontId="12" fillId="0" borderId="26" xfId="0" applyNumberFormat="1" applyFont="1" applyBorder="1" applyAlignment="1">
      <alignment horizontal="center"/>
    </xf>
    <xf numFmtId="44" fontId="12" fillId="0" borderId="17" xfId="0" applyNumberFormat="1" applyFont="1" applyBorder="1" applyAlignment="1">
      <alignment horizontal="center"/>
    </xf>
    <xf numFmtId="44" fontId="12" fillId="2" borderId="26" xfId="0" applyNumberFormat="1" applyFont="1" applyFill="1" applyBorder="1" applyAlignment="1">
      <alignment horizontal="center"/>
    </xf>
    <xf numFmtId="44" fontId="12" fillId="2" borderId="17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6E3F-0938-457D-8352-ED38D68DF2CE}">
  <dimension ref="A1:F55"/>
  <sheetViews>
    <sheetView zoomScaleNormal="100" workbookViewId="0">
      <selection activeCell="A2" sqref="A2"/>
    </sheetView>
  </sheetViews>
  <sheetFormatPr defaultRowHeight="14.5" x14ac:dyDescent="0.35"/>
  <cols>
    <col min="1" max="1" width="46.7265625" customWidth="1"/>
    <col min="2" max="2" width="22.1796875" style="29" customWidth="1"/>
    <col min="3" max="3" width="20.54296875" customWidth="1"/>
    <col min="4" max="4" width="21.54296875" style="29" customWidth="1"/>
    <col min="5" max="5" width="24.453125" style="29" customWidth="1"/>
  </cols>
  <sheetData>
    <row r="1" spans="1:6" ht="23.5" x14ac:dyDescent="0.55000000000000004">
      <c r="A1" s="68" t="s">
        <v>52</v>
      </c>
      <c r="B1" s="68"/>
      <c r="C1" s="68"/>
      <c r="D1" s="68"/>
      <c r="E1" s="68"/>
    </row>
    <row r="2" spans="1:6" ht="14.25" customHeight="1" x14ac:dyDescent="0.55000000000000004">
      <c r="A2" s="3"/>
      <c r="B2" s="23"/>
      <c r="C2" s="3"/>
      <c r="D2" s="23"/>
      <c r="E2" s="23"/>
    </row>
    <row r="3" spans="1:6" ht="23.5" x14ac:dyDescent="0.55000000000000004">
      <c r="A3" s="69" t="s">
        <v>45</v>
      </c>
      <c r="B3" s="69"/>
      <c r="C3" s="69"/>
      <c r="D3" s="69"/>
      <c r="E3" s="69"/>
    </row>
    <row r="4" spans="1:6" ht="15" thickBot="1" x14ac:dyDescent="0.4">
      <c r="A4" s="70"/>
      <c r="B4" s="70"/>
      <c r="C4" s="70"/>
      <c r="D4" s="70"/>
      <c r="E4" s="70"/>
    </row>
    <row r="5" spans="1:6" ht="36.5" customHeight="1" thickTop="1" thickBot="1" x14ac:dyDescent="0.4">
      <c r="A5" s="71" t="s">
        <v>0</v>
      </c>
      <c r="B5" s="72"/>
      <c r="C5" s="72"/>
      <c r="D5" s="72"/>
      <c r="E5" s="73"/>
    </row>
    <row r="6" spans="1:6" ht="19.5" thickTop="1" thickBot="1" x14ac:dyDescent="0.5">
      <c r="A6" s="74" t="s">
        <v>10</v>
      </c>
      <c r="B6" s="75"/>
      <c r="C6" s="76">
        <f>D33</f>
        <v>0</v>
      </c>
      <c r="D6" s="77"/>
      <c r="E6" s="78"/>
    </row>
    <row r="7" spans="1:6" ht="19" thickTop="1" x14ac:dyDescent="0.45">
      <c r="A7" s="79" t="s">
        <v>9</v>
      </c>
      <c r="B7" s="79"/>
      <c r="C7" s="79"/>
      <c r="D7" s="79"/>
      <c r="E7" s="79"/>
    </row>
    <row r="8" spans="1:6" ht="19" thickBot="1" x14ac:dyDescent="0.5">
      <c r="A8" s="1"/>
      <c r="B8" s="24"/>
      <c r="C8" s="1"/>
      <c r="D8" s="24"/>
      <c r="E8" s="24"/>
    </row>
    <row r="9" spans="1:6" ht="19.5" thickTop="1" thickBot="1" x14ac:dyDescent="0.5">
      <c r="A9" s="80" t="s">
        <v>2</v>
      </c>
      <c r="B9" s="81"/>
      <c r="C9" s="82"/>
      <c r="D9" s="83"/>
      <c r="E9" s="84"/>
    </row>
    <row r="10" spans="1:6" ht="19" thickTop="1" x14ac:dyDescent="0.45">
      <c r="A10" s="85" t="s">
        <v>4</v>
      </c>
      <c r="B10" s="85"/>
      <c r="C10" s="85"/>
      <c r="D10" s="86"/>
      <c r="E10" s="87"/>
    </row>
    <row r="11" spans="1:6" ht="55.5" x14ac:dyDescent="0.45">
      <c r="A11" s="5" t="s">
        <v>11</v>
      </c>
      <c r="B11" s="36" t="s">
        <v>25</v>
      </c>
      <c r="C11" s="4" t="s">
        <v>12</v>
      </c>
      <c r="D11" s="30" t="s">
        <v>13</v>
      </c>
      <c r="E11" s="25" t="s">
        <v>17</v>
      </c>
      <c r="F11" s="9"/>
    </row>
    <row r="12" spans="1:6" ht="18.5" x14ac:dyDescent="0.45">
      <c r="A12" s="88" t="s">
        <v>46</v>
      </c>
      <c r="B12" s="89"/>
      <c r="C12" s="90">
        <f>SUM(B13:B18)</f>
        <v>0</v>
      </c>
      <c r="D12" s="92" t="s">
        <v>30</v>
      </c>
      <c r="E12" s="93"/>
    </row>
    <row r="13" spans="1:6" ht="18.5" x14ac:dyDescent="0.45">
      <c r="A13" s="22"/>
      <c r="B13" s="37"/>
      <c r="C13" s="91"/>
      <c r="D13" s="31"/>
      <c r="E13" s="26"/>
    </row>
    <row r="14" spans="1:6" ht="18.5" x14ac:dyDescent="0.45">
      <c r="A14" s="22"/>
      <c r="B14" s="37"/>
      <c r="C14" s="91"/>
      <c r="D14" s="31"/>
      <c r="E14" s="26"/>
    </row>
    <row r="15" spans="1:6" ht="18.5" x14ac:dyDescent="0.45">
      <c r="A15" s="22"/>
      <c r="B15" s="37"/>
      <c r="C15" s="91"/>
      <c r="D15" s="31"/>
      <c r="E15" s="26"/>
    </row>
    <row r="16" spans="1:6" ht="18.5" x14ac:dyDescent="0.45">
      <c r="A16" s="7"/>
      <c r="B16" s="24"/>
      <c r="C16" s="91"/>
      <c r="D16" s="31"/>
      <c r="E16" s="26"/>
    </row>
    <row r="17" spans="1:5" ht="18.5" x14ac:dyDescent="0.45">
      <c r="A17" s="7"/>
      <c r="B17" s="37"/>
      <c r="C17" s="91"/>
      <c r="D17" s="31"/>
      <c r="E17" s="26"/>
    </row>
    <row r="18" spans="1:5" ht="18.5" x14ac:dyDescent="0.45">
      <c r="A18" s="7"/>
      <c r="B18" s="37"/>
      <c r="C18" s="91"/>
      <c r="D18" s="31"/>
      <c r="E18" s="26"/>
    </row>
    <row r="19" spans="1:5" ht="37" customHeight="1" x14ac:dyDescent="0.45">
      <c r="A19" s="94" t="s">
        <v>47</v>
      </c>
      <c r="B19" s="95"/>
      <c r="C19" s="96">
        <f>SUM(B20:B22)</f>
        <v>0</v>
      </c>
      <c r="D19" s="92" t="s">
        <v>30</v>
      </c>
      <c r="E19" s="93"/>
    </row>
    <row r="20" spans="1:5" ht="18.5" x14ac:dyDescent="0.45">
      <c r="A20" s="7"/>
      <c r="B20" s="37"/>
      <c r="C20" s="97"/>
      <c r="D20" s="32"/>
      <c r="E20" s="26"/>
    </row>
    <row r="21" spans="1:5" ht="18.5" x14ac:dyDescent="0.45">
      <c r="A21" s="7"/>
      <c r="B21" s="38"/>
      <c r="C21" s="97"/>
      <c r="D21" s="32"/>
      <c r="E21" s="26"/>
    </row>
    <row r="22" spans="1:5" ht="18.5" x14ac:dyDescent="0.45">
      <c r="A22" s="7"/>
      <c r="B22" s="37"/>
      <c r="C22" s="98"/>
      <c r="D22" s="32"/>
      <c r="E22" s="26"/>
    </row>
    <row r="23" spans="1:5" ht="37.5" customHeight="1" x14ac:dyDescent="0.45">
      <c r="A23" s="94" t="s">
        <v>48</v>
      </c>
      <c r="B23" s="95"/>
      <c r="C23" s="96">
        <f>SUM(B24:B26)</f>
        <v>0</v>
      </c>
      <c r="D23" s="92" t="s">
        <v>30</v>
      </c>
      <c r="E23" s="93"/>
    </row>
    <row r="24" spans="1:5" ht="18.5" x14ac:dyDescent="0.45">
      <c r="A24" s="8"/>
      <c r="B24" s="39"/>
      <c r="C24" s="97"/>
      <c r="D24" s="32"/>
      <c r="E24" s="26"/>
    </row>
    <row r="25" spans="1:5" ht="18.5" x14ac:dyDescent="0.45">
      <c r="A25" s="8"/>
      <c r="B25" s="39"/>
      <c r="C25" s="97"/>
      <c r="D25" s="32"/>
      <c r="E25" s="26"/>
    </row>
    <row r="26" spans="1:5" ht="18.5" x14ac:dyDescent="0.45">
      <c r="A26" s="8"/>
      <c r="B26" s="39"/>
      <c r="C26" s="98"/>
      <c r="D26" s="32"/>
      <c r="E26" s="26"/>
    </row>
    <row r="27" spans="1:5" ht="18.5" x14ac:dyDescent="0.45">
      <c r="A27" s="19" t="s">
        <v>49</v>
      </c>
      <c r="B27" s="40"/>
      <c r="C27" s="90">
        <f>SUM(B28:B30)</f>
        <v>0</v>
      </c>
      <c r="D27" s="92" t="s">
        <v>30</v>
      </c>
      <c r="E27" s="93"/>
    </row>
    <row r="28" spans="1:5" ht="18.5" x14ac:dyDescent="0.45">
      <c r="A28" s="17"/>
      <c r="B28" s="41"/>
      <c r="C28" s="91"/>
      <c r="D28" s="32">
        <f>B28</f>
        <v>0</v>
      </c>
      <c r="E28" s="26"/>
    </row>
    <row r="29" spans="1:5" ht="18.5" x14ac:dyDescent="0.45">
      <c r="A29" s="17"/>
      <c r="B29" s="41"/>
      <c r="C29" s="91"/>
      <c r="D29" s="32"/>
      <c r="E29" s="26"/>
    </row>
    <row r="30" spans="1:5" ht="18.5" x14ac:dyDescent="0.45">
      <c r="A30" s="17"/>
      <c r="B30" s="26"/>
      <c r="C30" s="101"/>
      <c r="D30" s="32"/>
      <c r="E30" s="26"/>
    </row>
    <row r="31" spans="1:5" ht="18.5" x14ac:dyDescent="0.45">
      <c r="A31" s="88" t="s">
        <v>50</v>
      </c>
      <c r="B31" s="89"/>
      <c r="C31" s="96">
        <f>B32</f>
        <v>0</v>
      </c>
      <c r="D31" s="92" t="s">
        <v>24</v>
      </c>
      <c r="E31" s="93"/>
    </row>
    <row r="32" spans="1:5" ht="18.5" x14ac:dyDescent="0.45">
      <c r="A32" s="45"/>
      <c r="B32" s="39"/>
      <c r="C32" s="98"/>
      <c r="D32" s="33">
        <f>B32</f>
        <v>0</v>
      </c>
      <c r="E32" s="27"/>
    </row>
    <row r="33" spans="1:5" ht="19" thickBot="1" x14ac:dyDescent="0.5">
      <c r="A33" s="102" t="s">
        <v>36</v>
      </c>
      <c r="B33" s="103"/>
      <c r="C33" s="12">
        <f>SUM(C12:C32)</f>
        <v>0</v>
      </c>
      <c r="D33" s="34">
        <f>SUM(D12:D32)</f>
        <v>0</v>
      </c>
      <c r="E33" s="13">
        <f>SUM(E12:E32)</f>
        <v>0</v>
      </c>
    </row>
    <row r="34" spans="1:5" ht="19.5" thickTop="1" thickBot="1" x14ac:dyDescent="0.5">
      <c r="A34" s="1"/>
      <c r="B34" s="24"/>
      <c r="C34" s="1"/>
      <c r="D34" s="24"/>
      <c r="E34" s="24"/>
    </row>
    <row r="35" spans="1:5" ht="19.5" thickTop="1" thickBot="1" x14ac:dyDescent="0.5">
      <c r="A35" s="82" t="s">
        <v>3</v>
      </c>
      <c r="B35" s="82"/>
      <c r="C35" s="82"/>
      <c r="D35" s="82"/>
      <c r="E35" s="82"/>
    </row>
    <row r="36" spans="1:5" ht="19" thickTop="1" x14ac:dyDescent="0.45">
      <c r="A36" s="20" t="s">
        <v>27</v>
      </c>
      <c r="B36" s="42" t="s">
        <v>26</v>
      </c>
      <c r="C36" s="15" t="s">
        <v>1</v>
      </c>
      <c r="D36" s="104" t="s">
        <v>29</v>
      </c>
      <c r="E36" s="105"/>
    </row>
    <row r="37" spans="1:5" ht="18.5" x14ac:dyDescent="0.45">
      <c r="A37" s="21" t="s">
        <v>14</v>
      </c>
      <c r="B37" s="43" t="s">
        <v>28</v>
      </c>
      <c r="C37" s="14">
        <f>D33</f>
        <v>0</v>
      </c>
      <c r="D37" s="106" t="s">
        <v>18</v>
      </c>
      <c r="E37" s="107"/>
    </row>
    <row r="38" spans="1:5" ht="18.5" x14ac:dyDescent="0.45">
      <c r="A38" s="2" t="s">
        <v>23</v>
      </c>
      <c r="B38" s="26"/>
      <c r="C38" s="11"/>
      <c r="D38" s="99"/>
      <c r="E38" s="100"/>
    </row>
    <row r="39" spans="1:5" ht="18.5" x14ac:dyDescent="0.45">
      <c r="A39" s="2" t="s">
        <v>15</v>
      </c>
      <c r="B39" s="26"/>
      <c r="C39" s="11"/>
      <c r="D39" s="99"/>
      <c r="E39" s="100"/>
    </row>
    <row r="40" spans="1:5" ht="18.5" x14ac:dyDescent="0.45">
      <c r="A40" s="2" t="s">
        <v>16</v>
      </c>
      <c r="B40" s="26"/>
      <c r="C40" s="11"/>
      <c r="D40" s="99"/>
      <c r="E40" s="100"/>
    </row>
    <row r="41" spans="1:5" ht="18.5" x14ac:dyDescent="0.45">
      <c r="A41" s="2" t="s">
        <v>19</v>
      </c>
      <c r="B41" s="26"/>
      <c r="C41" s="11"/>
      <c r="D41" s="99"/>
      <c r="E41" s="100"/>
    </row>
    <row r="42" spans="1:5" ht="18.5" x14ac:dyDescent="0.45">
      <c r="A42" s="2"/>
      <c r="B42" s="26"/>
      <c r="C42" s="11"/>
      <c r="D42" s="99"/>
      <c r="E42" s="100"/>
    </row>
    <row r="43" spans="1:5" ht="18.5" x14ac:dyDescent="0.45">
      <c r="A43" s="2"/>
      <c r="B43" s="26"/>
      <c r="C43" s="11"/>
      <c r="D43" s="99"/>
      <c r="E43" s="100"/>
    </row>
    <row r="44" spans="1:5" ht="38.25" customHeight="1" thickBot="1" x14ac:dyDescent="0.4">
      <c r="A44" s="112" t="s">
        <v>20</v>
      </c>
      <c r="B44" s="113"/>
      <c r="C44" s="16">
        <f>SUM(C37:C43)</f>
        <v>0</v>
      </c>
      <c r="D44" s="114"/>
      <c r="E44" s="115"/>
    </row>
    <row r="45" spans="1:5" ht="19" thickTop="1" x14ac:dyDescent="0.45">
      <c r="A45" s="1"/>
      <c r="B45" s="24"/>
      <c r="C45" s="1"/>
      <c r="D45" s="24"/>
      <c r="E45" s="24"/>
    </row>
    <row r="47" spans="1:5" ht="22" customHeight="1" x14ac:dyDescent="0.35">
      <c r="A47" s="108" t="s">
        <v>5</v>
      </c>
      <c r="B47" s="109" t="s">
        <v>21</v>
      </c>
      <c r="C47" s="109"/>
      <c r="D47" s="109" t="s">
        <v>8</v>
      </c>
      <c r="E47" s="109"/>
    </row>
    <row r="48" spans="1:5" ht="55.5" customHeight="1" x14ac:dyDescent="0.45">
      <c r="A48" s="108"/>
      <c r="B48" s="110"/>
      <c r="C48" s="110"/>
      <c r="D48" s="111"/>
      <c r="E48" s="111"/>
    </row>
    <row r="49" spans="1:5" ht="19" thickBot="1" x14ac:dyDescent="0.5">
      <c r="A49" s="6" t="s">
        <v>7</v>
      </c>
      <c r="B49" s="116"/>
      <c r="C49" s="117"/>
      <c r="D49" s="117"/>
      <c r="E49" s="118"/>
    </row>
    <row r="50" spans="1:5" ht="19" thickTop="1" x14ac:dyDescent="0.45">
      <c r="A50" s="10"/>
      <c r="B50" s="35"/>
      <c r="C50" s="10"/>
      <c r="D50" s="35"/>
      <c r="E50" s="28"/>
    </row>
    <row r="51" spans="1:5" x14ac:dyDescent="0.35">
      <c r="A51" s="18"/>
      <c r="B51" s="44"/>
      <c r="C51" s="18"/>
    </row>
    <row r="52" spans="1:5" ht="28" customHeight="1" x14ac:dyDescent="0.35">
      <c r="A52" s="108" t="s">
        <v>6</v>
      </c>
      <c r="B52" s="109" t="s">
        <v>22</v>
      </c>
      <c r="C52" s="109"/>
      <c r="D52" s="109" t="s">
        <v>8</v>
      </c>
      <c r="E52" s="109"/>
    </row>
    <row r="53" spans="1:5" ht="55.5" customHeight="1" x14ac:dyDescent="0.45">
      <c r="A53" s="108"/>
      <c r="B53" s="110"/>
      <c r="C53" s="110"/>
      <c r="D53" s="111"/>
      <c r="E53" s="111"/>
    </row>
    <row r="54" spans="1:5" ht="19" thickBot="1" x14ac:dyDescent="0.5">
      <c r="A54" s="6" t="s">
        <v>7</v>
      </c>
      <c r="B54" s="116"/>
      <c r="C54" s="117"/>
      <c r="D54" s="117"/>
      <c r="E54" s="118"/>
    </row>
    <row r="55" spans="1:5" ht="19" thickTop="1" x14ac:dyDescent="0.45">
      <c r="A55" s="10"/>
      <c r="B55" s="35"/>
      <c r="C55" s="10"/>
      <c r="D55" s="35"/>
      <c r="E55" s="28"/>
    </row>
  </sheetData>
  <mergeCells count="47">
    <mergeCell ref="B54:E54"/>
    <mergeCell ref="B49:E49"/>
    <mergeCell ref="A52:A53"/>
    <mergeCell ref="B52:C52"/>
    <mergeCell ref="D52:E52"/>
    <mergeCell ref="B53:C53"/>
    <mergeCell ref="D53:E53"/>
    <mergeCell ref="D41:E41"/>
    <mergeCell ref="D42:E42"/>
    <mergeCell ref="D43:E43"/>
    <mergeCell ref="A44:B44"/>
    <mergeCell ref="D44:E44"/>
    <mergeCell ref="A47:A48"/>
    <mergeCell ref="B47:C47"/>
    <mergeCell ref="D47:E47"/>
    <mergeCell ref="B48:C48"/>
    <mergeCell ref="D48:E48"/>
    <mergeCell ref="D40:E40"/>
    <mergeCell ref="C27:C30"/>
    <mergeCell ref="D27:E27"/>
    <mergeCell ref="A31:B31"/>
    <mergeCell ref="C31:C32"/>
    <mergeCell ref="D31:E31"/>
    <mergeCell ref="A33:B33"/>
    <mergeCell ref="A35:E35"/>
    <mergeCell ref="D36:E36"/>
    <mergeCell ref="D37:E37"/>
    <mergeCell ref="D38:E38"/>
    <mergeCell ref="D39:E39"/>
    <mergeCell ref="A19:B19"/>
    <mergeCell ref="C19:C22"/>
    <mergeCell ref="D19:E19"/>
    <mergeCell ref="A23:B23"/>
    <mergeCell ref="C23:C26"/>
    <mergeCell ref="D23:E23"/>
    <mergeCell ref="A7:E7"/>
    <mergeCell ref="A9:E9"/>
    <mergeCell ref="A10:E10"/>
    <mergeCell ref="A12:B12"/>
    <mergeCell ref="C12:C18"/>
    <mergeCell ref="D12:E12"/>
    <mergeCell ref="A1:E1"/>
    <mergeCell ref="A3:E3"/>
    <mergeCell ref="A4:E4"/>
    <mergeCell ref="A5:E5"/>
    <mergeCell ref="A6:B6"/>
    <mergeCell ref="C6:E6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2D72-C48D-4D89-8167-33653CEF0031}">
  <dimension ref="A1:F55"/>
  <sheetViews>
    <sheetView tabSelected="1" zoomScaleNormal="100" workbookViewId="0">
      <selection activeCell="A3" sqref="A3:E3"/>
    </sheetView>
  </sheetViews>
  <sheetFormatPr defaultRowHeight="14.5" x14ac:dyDescent="0.35"/>
  <cols>
    <col min="1" max="1" width="46.7265625" customWidth="1"/>
    <col min="2" max="2" width="22.1796875" style="29" customWidth="1"/>
    <col min="3" max="3" width="20.54296875" customWidth="1"/>
    <col min="4" max="4" width="21.54296875" style="29" customWidth="1"/>
    <col min="5" max="5" width="24.453125" style="62" customWidth="1"/>
  </cols>
  <sheetData>
    <row r="1" spans="1:6" ht="23.5" x14ac:dyDescent="0.55000000000000004">
      <c r="A1" s="68" t="s">
        <v>52</v>
      </c>
      <c r="B1" s="68"/>
      <c r="C1" s="68"/>
      <c r="D1" s="68"/>
      <c r="E1" s="68"/>
    </row>
    <row r="2" spans="1:6" ht="14.25" customHeight="1" x14ac:dyDescent="0.55000000000000004">
      <c r="A2" s="3"/>
      <c r="B2" s="23"/>
      <c r="C2" s="3"/>
      <c r="D2" s="23"/>
      <c r="E2" s="54"/>
    </row>
    <row r="3" spans="1:6" ht="23.5" x14ac:dyDescent="0.55000000000000004">
      <c r="A3" s="69" t="s">
        <v>37</v>
      </c>
      <c r="B3" s="69"/>
      <c r="C3" s="69"/>
      <c r="D3" s="69"/>
      <c r="E3" s="69"/>
    </row>
    <row r="4" spans="1:6" ht="15" thickBot="1" x14ac:dyDescent="0.4">
      <c r="A4" s="70"/>
      <c r="B4" s="70"/>
      <c r="C4" s="70"/>
      <c r="D4" s="70"/>
      <c r="E4" s="70"/>
    </row>
    <row r="5" spans="1:6" ht="36.5" customHeight="1" thickTop="1" thickBot="1" x14ac:dyDescent="0.4">
      <c r="A5" s="71" t="s">
        <v>0</v>
      </c>
      <c r="B5" s="72"/>
      <c r="C5" s="72"/>
      <c r="D5" s="72"/>
      <c r="E5" s="73"/>
    </row>
    <row r="6" spans="1:6" ht="19.5" thickTop="1" thickBot="1" x14ac:dyDescent="0.5">
      <c r="A6" s="74" t="s">
        <v>10</v>
      </c>
      <c r="B6" s="75"/>
      <c r="C6" s="76">
        <f>D33</f>
        <v>4670.442</v>
      </c>
      <c r="D6" s="77"/>
      <c r="E6" s="78"/>
    </row>
    <row r="7" spans="1:6" ht="19" thickTop="1" x14ac:dyDescent="0.45">
      <c r="A7" s="79" t="s">
        <v>9</v>
      </c>
      <c r="B7" s="79"/>
      <c r="C7" s="79"/>
      <c r="D7" s="79"/>
      <c r="E7" s="79"/>
    </row>
    <row r="8" spans="1:6" ht="19" thickBot="1" x14ac:dyDescent="0.5">
      <c r="A8" s="1"/>
      <c r="B8" s="24"/>
      <c r="C8" s="1"/>
      <c r="D8" s="24"/>
      <c r="E8" s="55"/>
    </row>
    <row r="9" spans="1:6" ht="19.5" thickTop="1" thickBot="1" x14ac:dyDescent="0.5">
      <c r="A9" s="80" t="s">
        <v>2</v>
      </c>
      <c r="B9" s="81"/>
      <c r="C9" s="82"/>
      <c r="D9" s="83"/>
      <c r="E9" s="84"/>
    </row>
    <row r="10" spans="1:6" ht="19" thickTop="1" x14ac:dyDescent="0.45">
      <c r="A10" s="85" t="s">
        <v>4</v>
      </c>
      <c r="B10" s="85"/>
      <c r="C10" s="85"/>
      <c r="D10" s="86"/>
      <c r="E10" s="87"/>
    </row>
    <row r="11" spans="1:6" ht="55.5" x14ac:dyDescent="0.45">
      <c r="A11" s="5" t="s">
        <v>11</v>
      </c>
      <c r="B11" s="36" t="s">
        <v>25</v>
      </c>
      <c r="C11" s="4" t="s">
        <v>12</v>
      </c>
      <c r="D11" s="30" t="s">
        <v>13</v>
      </c>
      <c r="E11" s="56" t="s">
        <v>17</v>
      </c>
      <c r="F11" s="9"/>
    </row>
    <row r="12" spans="1:6" ht="18.5" x14ac:dyDescent="0.45">
      <c r="A12" s="88" t="s">
        <v>46</v>
      </c>
      <c r="B12" s="89"/>
      <c r="C12" s="90">
        <f>SUM(B13:B18)</f>
        <v>3268.64</v>
      </c>
      <c r="D12" s="92" t="s">
        <v>30</v>
      </c>
      <c r="E12" s="93"/>
    </row>
    <row r="13" spans="1:6" ht="37" x14ac:dyDescent="0.45">
      <c r="A13" s="64" t="s">
        <v>31</v>
      </c>
      <c r="B13" s="65">
        <f>3*380</f>
        <v>1140</v>
      </c>
      <c r="C13" s="91"/>
      <c r="D13" s="63">
        <v>1140</v>
      </c>
      <c r="E13" s="58">
        <v>0</v>
      </c>
    </row>
    <row r="14" spans="1:6" ht="37" x14ac:dyDescent="0.45">
      <c r="A14" s="64" t="s">
        <v>44</v>
      </c>
      <c r="B14" s="65">
        <f>2*380</f>
        <v>760</v>
      </c>
      <c r="C14" s="91"/>
      <c r="D14" s="63">
        <v>760</v>
      </c>
      <c r="E14" s="58">
        <v>0</v>
      </c>
    </row>
    <row r="15" spans="1:6" ht="37" x14ac:dyDescent="0.45">
      <c r="A15" s="64" t="s">
        <v>42</v>
      </c>
      <c r="B15" s="65">
        <f>2*317.12</f>
        <v>634.24</v>
      </c>
      <c r="C15" s="91"/>
      <c r="D15" s="63">
        <f>B15</f>
        <v>634.24</v>
      </c>
      <c r="E15" s="58">
        <v>0</v>
      </c>
    </row>
    <row r="16" spans="1:6" ht="37" x14ac:dyDescent="0.45">
      <c r="A16" s="64" t="s">
        <v>43</v>
      </c>
      <c r="B16" s="66">
        <f>9.18*8*5*2</f>
        <v>734.4</v>
      </c>
      <c r="C16" s="91"/>
      <c r="D16" s="63">
        <f>B16</f>
        <v>734.4</v>
      </c>
      <c r="E16" s="58">
        <v>0</v>
      </c>
    </row>
    <row r="17" spans="1:5" ht="18.5" x14ac:dyDescent="0.45">
      <c r="A17" s="7"/>
      <c r="B17" s="37"/>
      <c r="C17" s="91"/>
      <c r="D17" s="31"/>
      <c r="E17" s="57"/>
    </row>
    <row r="18" spans="1:5" ht="18.5" x14ac:dyDescent="0.45">
      <c r="A18" s="7"/>
      <c r="B18" s="37"/>
      <c r="C18" s="91"/>
      <c r="D18" s="31"/>
      <c r="E18" s="57"/>
    </row>
    <row r="19" spans="1:5" ht="37" customHeight="1" x14ac:dyDescent="0.45">
      <c r="A19" s="94" t="s">
        <v>47</v>
      </c>
      <c r="B19" s="95"/>
      <c r="C19" s="96">
        <f>SUM(B20:B22)</f>
        <v>1295</v>
      </c>
      <c r="D19" s="92" t="s">
        <v>30</v>
      </c>
      <c r="E19" s="93"/>
    </row>
    <row r="20" spans="1:5" ht="18.5" x14ac:dyDescent="0.45">
      <c r="A20" s="7" t="s">
        <v>32</v>
      </c>
      <c r="B20" s="37">
        <f>10*120</f>
        <v>1200</v>
      </c>
      <c r="C20" s="97"/>
      <c r="D20" s="52">
        <v>0</v>
      </c>
      <c r="E20" s="58">
        <v>1200</v>
      </c>
    </row>
    <row r="21" spans="1:5" ht="18.5" x14ac:dyDescent="0.45">
      <c r="A21" s="7" t="s">
        <v>33</v>
      </c>
      <c r="B21" s="38">
        <f>95</f>
        <v>95</v>
      </c>
      <c r="C21" s="97"/>
      <c r="D21" s="52">
        <f>B21</f>
        <v>95</v>
      </c>
      <c r="E21" s="58">
        <v>0</v>
      </c>
    </row>
    <row r="22" spans="1:5" ht="18.5" x14ac:dyDescent="0.45">
      <c r="A22" s="7"/>
      <c r="B22" s="37"/>
      <c r="C22" s="98"/>
      <c r="D22" s="32"/>
      <c r="E22" s="57"/>
    </row>
    <row r="23" spans="1:5" ht="37.5" customHeight="1" x14ac:dyDescent="0.45">
      <c r="A23" s="94" t="s">
        <v>48</v>
      </c>
      <c r="B23" s="95"/>
      <c r="C23" s="96">
        <f>SUM(B24:B26)</f>
        <v>350</v>
      </c>
      <c r="D23" s="92" t="s">
        <v>30</v>
      </c>
      <c r="E23" s="93"/>
    </row>
    <row r="24" spans="1:5" ht="18.5" x14ac:dyDescent="0.45">
      <c r="A24" s="53" t="s">
        <v>34</v>
      </c>
      <c r="B24" s="48">
        <v>100</v>
      </c>
      <c r="C24" s="97"/>
      <c r="D24" s="52">
        <v>100</v>
      </c>
      <c r="E24" s="57">
        <v>0</v>
      </c>
    </row>
    <row r="25" spans="1:5" ht="18.5" x14ac:dyDescent="0.45">
      <c r="A25" s="53" t="s">
        <v>35</v>
      </c>
      <c r="B25" s="48">
        <v>250</v>
      </c>
      <c r="C25" s="97"/>
      <c r="D25" s="52">
        <v>250</v>
      </c>
      <c r="E25" s="57">
        <v>0</v>
      </c>
    </row>
    <row r="26" spans="1:5" ht="18.5" x14ac:dyDescent="0.45">
      <c r="A26" s="8"/>
      <c r="B26" s="39"/>
      <c r="C26" s="98"/>
      <c r="D26" s="32"/>
      <c r="E26" s="57"/>
    </row>
    <row r="27" spans="1:5" ht="18.5" x14ac:dyDescent="0.45">
      <c r="A27" s="19" t="s">
        <v>40</v>
      </c>
      <c r="B27" s="40"/>
      <c r="C27" s="90">
        <f>SUM(B28:B30)</f>
        <v>734.4</v>
      </c>
      <c r="D27" s="92" t="s">
        <v>30</v>
      </c>
      <c r="E27" s="93"/>
    </row>
    <row r="28" spans="1:5" ht="37" x14ac:dyDescent="0.45">
      <c r="A28" s="51" t="s">
        <v>41</v>
      </c>
      <c r="B28" s="50">
        <f>2*367.2</f>
        <v>734.4</v>
      </c>
      <c r="C28" s="91"/>
      <c r="D28" s="52">
        <f>B28</f>
        <v>734.4</v>
      </c>
      <c r="E28" s="57"/>
    </row>
    <row r="29" spans="1:5" ht="18.5" x14ac:dyDescent="0.45">
      <c r="A29" s="17"/>
      <c r="B29" s="41"/>
      <c r="C29" s="91"/>
      <c r="D29" s="32"/>
      <c r="E29" s="57"/>
    </row>
    <row r="30" spans="1:5" ht="18.5" x14ac:dyDescent="0.45">
      <c r="A30" s="17"/>
      <c r="B30" s="26"/>
      <c r="C30" s="101"/>
      <c r="D30" s="32"/>
      <c r="E30" s="57"/>
    </row>
    <row r="31" spans="1:5" ht="18.5" x14ac:dyDescent="0.45">
      <c r="A31" s="119" t="s">
        <v>51</v>
      </c>
      <c r="B31" s="89"/>
      <c r="C31" s="96">
        <f>B32</f>
        <v>222.40200000000002</v>
      </c>
      <c r="D31" s="92" t="s">
        <v>24</v>
      </c>
      <c r="E31" s="93"/>
    </row>
    <row r="32" spans="1:5" ht="18.5" x14ac:dyDescent="0.45">
      <c r="A32" s="67">
        <v>0.05</v>
      </c>
      <c r="B32" s="48">
        <f>(D13+D14+D15+D16+D21+D24+D25+D28)*5%</f>
        <v>222.40200000000002</v>
      </c>
      <c r="C32" s="98"/>
      <c r="D32" s="49">
        <f>B32</f>
        <v>222.40200000000002</v>
      </c>
      <c r="E32" s="59"/>
    </row>
    <row r="33" spans="1:5" ht="19" thickBot="1" x14ac:dyDescent="0.5">
      <c r="A33" s="102" t="s">
        <v>36</v>
      </c>
      <c r="B33" s="103"/>
      <c r="C33" s="12">
        <f>SUM(C12:C32)</f>
        <v>5870.4419999999991</v>
      </c>
      <c r="D33" s="34">
        <f>SUM(D12:D32)</f>
        <v>4670.442</v>
      </c>
      <c r="E33" s="60">
        <f>SUM(E12:E32)</f>
        <v>1200</v>
      </c>
    </row>
    <row r="34" spans="1:5" ht="19.5" thickTop="1" thickBot="1" x14ac:dyDescent="0.5">
      <c r="A34" s="1"/>
      <c r="B34" s="24"/>
      <c r="C34" s="1"/>
      <c r="D34" s="24"/>
      <c r="E34" s="55"/>
    </row>
    <row r="35" spans="1:5" ht="19.5" thickTop="1" thickBot="1" x14ac:dyDescent="0.5">
      <c r="A35" s="82" t="s">
        <v>3</v>
      </c>
      <c r="B35" s="82"/>
      <c r="C35" s="82"/>
      <c r="D35" s="82"/>
      <c r="E35" s="82"/>
    </row>
    <row r="36" spans="1:5" ht="19" thickTop="1" x14ac:dyDescent="0.45">
      <c r="A36" s="20" t="s">
        <v>27</v>
      </c>
      <c r="B36" s="42" t="s">
        <v>26</v>
      </c>
      <c r="C36" s="15" t="s">
        <v>1</v>
      </c>
      <c r="D36" s="104" t="s">
        <v>29</v>
      </c>
      <c r="E36" s="105"/>
    </row>
    <row r="37" spans="1:5" ht="18.5" x14ac:dyDescent="0.45">
      <c r="A37" s="21" t="s">
        <v>14</v>
      </c>
      <c r="B37" s="43" t="s">
        <v>28</v>
      </c>
      <c r="C37" s="14">
        <f>D33</f>
        <v>4670.442</v>
      </c>
      <c r="D37" s="122" t="s">
        <v>18</v>
      </c>
      <c r="E37" s="123"/>
    </row>
    <row r="38" spans="1:5" ht="18.5" x14ac:dyDescent="0.45">
      <c r="A38" s="2" t="s">
        <v>23</v>
      </c>
      <c r="B38" s="26"/>
      <c r="C38" s="11"/>
      <c r="D38" s="120"/>
      <c r="E38" s="121"/>
    </row>
    <row r="39" spans="1:5" ht="18.5" x14ac:dyDescent="0.45">
      <c r="A39" s="2" t="s">
        <v>15</v>
      </c>
      <c r="B39" s="26"/>
      <c r="C39" s="11"/>
      <c r="D39" s="120"/>
      <c r="E39" s="121"/>
    </row>
    <row r="40" spans="1:5" ht="18.5" x14ac:dyDescent="0.45">
      <c r="A40" s="2" t="s">
        <v>16</v>
      </c>
      <c r="B40" s="26"/>
      <c r="C40" s="11"/>
      <c r="D40" s="120"/>
      <c r="E40" s="121"/>
    </row>
    <row r="41" spans="1:5" ht="18.5" x14ac:dyDescent="0.45">
      <c r="A41" s="2" t="s">
        <v>19</v>
      </c>
      <c r="B41" s="46" t="s">
        <v>38</v>
      </c>
      <c r="C41" s="47">
        <v>1200</v>
      </c>
      <c r="D41" s="120" t="s">
        <v>39</v>
      </c>
      <c r="E41" s="121"/>
    </row>
    <row r="42" spans="1:5" ht="18.5" x14ac:dyDescent="0.45">
      <c r="A42" s="2"/>
      <c r="B42" s="26"/>
      <c r="C42" s="11"/>
      <c r="D42" s="99"/>
      <c r="E42" s="100"/>
    </row>
    <row r="43" spans="1:5" ht="18.5" x14ac:dyDescent="0.45">
      <c r="A43" s="2"/>
      <c r="B43" s="26"/>
      <c r="C43" s="11"/>
      <c r="D43" s="99"/>
      <c r="E43" s="100"/>
    </row>
    <row r="44" spans="1:5" ht="38.25" customHeight="1" thickBot="1" x14ac:dyDescent="0.4">
      <c r="A44" s="112" t="s">
        <v>20</v>
      </c>
      <c r="B44" s="113"/>
      <c r="C44" s="16">
        <f>SUM(C37:C43)</f>
        <v>5870.442</v>
      </c>
      <c r="D44" s="114"/>
      <c r="E44" s="115"/>
    </row>
    <row r="45" spans="1:5" ht="19" thickTop="1" x14ac:dyDescent="0.45">
      <c r="A45" s="1"/>
      <c r="B45" s="24"/>
      <c r="C45" s="1"/>
      <c r="D45" s="24"/>
      <c r="E45" s="55"/>
    </row>
    <row r="47" spans="1:5" ht="22" customHeight="1" x14ac:dyDescent="0.35">
      <c r="A47" s="108" t="s">
        <v>5</v>
      </c>
      <c r="B47" s="109" t="s">
        <v>21</v>
      </c>
      <c r="C47" s="109"/>
      <c r="D47" s="109" t="s">
        <v>8</v>
      </c>
      <c r="E47" s="109"/>
    </row>
    <row r="48" spans="1:5" ht="55.5" customHeight="1" x14ac:dyDescent="0.45">
      <c r="A48" s="108"/>
      <c r="B48" s="110"/>
      <c r="C48" s="110"/>
      <c r="D48" s="111"/>
      <c r="E48" s="111"/>
    </row>
    <row r="49" spans="1:5" ht="19" thickBot="1" x14ac:dyDescent="0.5">
      <c r="A49" s="6" t="s">
        <v>7</v>
      </c>
      <c r="B49" s="116"/>
      <c r="C49" s="117"/>
      <c r="D49" s="117"/>
      <c r="E49" s="118"/>
    </row>
    <row r="50" spans="1:5" ht="19" thickTop="1" x14ac:dyDescent="0.45">
      <c r="A50" s="10"/>
      <c r="B50" s="35"/>
      <c r="C50" s="10"/>
      <c r="D50" s="35"/>
      <c r="E50" s="61"/>
    </row>
    <row r="51" spans="1:5" x14ac:dyDescent="0.35">
      <c r="A51" s="18"/>
      <c r="B51" s="44"/>
      <c r="C51" s="18"/>
    </row>
    <row r="52" spans="1:5" ht="28" customHeight="1" x14ac:dyDescent="0.35">
      <c r="A52" s="108" t="s">
        <v>6</v>
      </c>
      <c r="B52" s="109" t="s">
        <v>22</v>
      </c>
      <c r="C52" s="109"/>
      <c r="D52" s="109" t="s">
        <v>8</v>
      </c>
      <c r="E52" s="109"/>
    </row>
    <row r="53" spans="1:5" ht="55.5" customHeight="1" x14ac:dyDescent="0.45">
      <c r="A53" s="108"/>
      <c r="B53" s="110"/>
      <c r="C53" s="110"/>
      <c r="D53" s="111"/>
      <c r="E53" s="111"/>
    </row>
    <row r="54" spans="1:5" ht="18.5" x14ac:dyDescent="0.45">
      <c r="A54" s="6" t="s">
        <v>7</v>
      </c>
      <c r="B54" s="116"/>
      <c r="C54" s="117"/>
      <c r="D54" s="117"/>
      <c r="E54" s="118"/>
    </row>
    <row r="55" spans="1:5" ht="19" thickTop="1" x14ac:dyDescent="0.45">
      <c r="A55" s="10"/>
      <c r="B55" s="35"/>
      <c r="C55" s="10"/>
      <c r="D55" s="35"/>
      <c r="E55" s="61"/>
    </row>
  </sheetData>
  <mergeCells count="47">
    <mergeCell ref="A52:A53"/>
    <mergeCell ref="B52:C52"/>
    <mergeCell ref="D52:E52"/>
    <mergeCell ref="D53:E53"/>
    <mergeCell ref="B54:E54"/>
    <mergeCell ref="B53:C53"/>
    <mergeCell ref="A6:B6"/>
    <mergeCell ref="A47:A48"/>
    <mergeCell ref="D44:E44"/>
    <mergeCell ref="A44:B44"/>
    <mergeCell ref="A33:B33"/>
    <mergeCell ref="D12:E12"/>
    <mergeCell ref="D19:E19"/>
    <mergeCell ref="D23:E23"/>
    <mergeCell ref="D41:E41"/>
    <mergeCell ref="B47:C47"/>
    <mergeCell ref="B48:C48"/>
    <mergeCell ref="D47:E47"/>
    <mergeCell ref="D48:E48"/>
    <mergeCell ref="A23:B23"/>
    <mergeCell ref="C23:C26"/>
    <mergeCell ref="D42:E42"/>
    <mergeCell ref="B49:E49"/>
    <mergeCell ref="A7:E7"/>
    <mergeCell ref="A5:E5"/>
    <mergeCell ref="A1:E1"/>
    <mergeCell ref="A4:E4"/>
    <mergeCell ref="A10:E10"/>
    <mergeCell ref="A9:E9"/>
    <mergeCell ref="A3:E3"/>
    <mergeCell ref="A35:E35"/>
    <mergeCell ref="A12:B12"/>
    <mergeCell ref="C31:C32"/>
    <mergeCell ref="D37:E37"/>
    <mergeCell ref="D38:E38"/>
    <mergeCell ref="C12:C18"/>
    <mergeCell ref="C19:C22"/>
    <mergeCell ref="C6:E6"/>
    <mergeCell ref="D43:E43"/>
    <mergeCell ref="A31:B31"/>
    <mergeCell ref="A19:B19"/>
    <mergeCell ref="D31:E31"/>
    <mergeCell ref="D36:E36"/>
    <mergeCell ref="D39:E39"/>
    <mergeCell ref="D40:E40"/>
    <mergeCell ref="C27:C30"/>
    <mergeCell ref="D27:E2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Budget</vt:lpstr>
      <vt:lpstr>Example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Elgin</dc:creator>
  <cp:lastModifiedBy>Beata Skobodzinska</cp:lastModifiedBy>
  <cp:lastPrinted>2020-02-24T12:07:53Z</cp:lastPrinted>
  <dcterms:created xsi:type="dcterms:W3CDTF">2019-12-02T15:37:09Z</dcterms:created>
  <dcterms:modified xsi:type="dcterms:W3CDTF">2025-11-20T17:10:07Z</dcterms:modified>
</cp:coreProperties>
</file>